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52" i="1"/>
  <c r="G52"/>
  <c r="F52"/>
  <c r="J52" s="1"/>
  <c r="E52"/>
  <c r="J51"/>
  <c r="I51"/>
  <c r="K51" s="1"/>
  <c r="J50"/>
  <c r="I50"/>
  <c r="J49"/>
  <c r="I49"/>
  <c r="J48"/>
  <c r="I48"/>
  <c r="K48" s="1"/>
  <c r="J47"/>
  <c r="I47"/>
  <c r="J46"/>
  <c r="I46"/>
  <c r="K46" s="1"/>
  <c r="J45"/>
  <c r="I45"/>
  <c r="J44"/>
  <c r="I44"/>
  <c r="L44" s="1"/>
  <c r="J43"/>
  <c r="I43"/>
  <c r="K43" s="1"/>
  <c r="J42"/>
  <c r="I42"/>
  <c r="K42" s="1"/>
  <c r="J41"/>
  <c r="I41"/>
  <c r="K41" s="1"/>
  <c r="J40"/>
  <c r="I40"/>
  <c r="K40" s="1"/>
  <c r="J39"/>
  <c r="I39"/>
  <c r="K39" s="1"/>
  <c r="J38"/>
  <c r="I38"/>
  <c r="K38" s="1"/>
  <c r="J37"/>
  <c r="I37"/>
  <c r="K37" s="1"/>
  <c r="J36"/>
  <c r="I36"/>
  <c r="K36" s="1"/>
  <c r="J35"/>
  <c r="I35"/>
  <c r="K35" s="1"/>
  <c r="J34"/>
  <c r="I34"/>
  <c r="K34" s="1"/>
  <c r="J33"/>
  <c r="I33"/>
  <c r="K33" s="1"/>
  <c r="J32"/>
  <c r="I32"/>
  <c r="K32" s="1"/>
  <c r="J31"/>
  <c r="I31"/>
  <c r="K31" s="1"/>
  <c r="J30"/>
  <c r="I30"/>
  <c r="K30" s="1"/>
  <c r="J29"/>
  <c r="I29"/>
  <c r="K29" s="1"/>
  <c r="J28"/>
  <c r="I28"/>
  <c r="K28" s="1"/>
  <c r="L27"/>
  <c r="J27"/>
  <c r="I27"/>
  <c r="K26"/>
  <c r="J26"/>
  <c r="I26"/>
  <c r="J25"/>
  <c r="I25"/>
  <c r="K24"/>
  <c r="I24"/>
  <c r="L24" s="1"/>
  <c r="J23"/>
  <c r="I23"/>
  <c r="J22"/>
  <c r="I22"/>
  <c r="K22" s="1"/>
  <c r="J21"/>
  <c r="I21"/>
  <c r="J20"/>
  <c r="I20"/>
  <c r="K20" s="1"/>
  <c r="J19"/>
  <c r="I19"/>
  <c r="J18"/>
  <c r="I18"/>
  <c r="K18" s="1"/>
  <c r="J17"/>
  <c r="I17"/>
  <c r="J16"/>
  <c r="I16"/>
  <c r="K16" s="1"/>
  <c r="J15"/>
  <c r="I15"/>
  <c r="J14"/>
  <c r="I14"/>
  <c r="K14" s="1"/>
  <c r="J13"/>
  <c r="I13"/>
  <c r="J12"/>
  <c r="I12"/>
  <c r="K12" s="1"/>
  <c r="J11"/>
  <c r="I11"/>
  <c r="K11" l="1"/>
  <c r="K13"/>
  <c r="K15"/>
  <c r="K17"/>
  <c r="L19"/>
  <c r="K21"/>
  <c r="K23"/>
  <c r="L25"/>
  <c r="L28"/>
  <c r="L29"/>
  <c r="L30"/>
  <c r="L31"/>
  <c r="L32"/>
  <c r="L33"/>
  <c r="L34"/>
  <c r="L35"/>
  <c r="L36"/>
  <c r="L37"/>
  <c r="L38"/>
  <c r="L39"/>
  <c r="L40"/>
  <c r="L41"/>
  <c r="L42"/>
  <c r="L43"/>
  <c r="K45"/>
  <c r="L47"/>
  <c r="K49"/>
  <c r="K25"/>
  <c r="L50"/>
  <c r="L51"/>
  <c r="L26"/>
  <c r="I52"/>
  <c r="L11"/>
  <c r="L12"/>
  <c r="L13"/>
  <c r="L14"/>
  <c r="L15"/>
  <c r="L16"/>
  <c r="L17"/>
  <c r="L18"/>
  <c r="L45"/>
  <c r="L46"/>
  <c r="L20"/>
  <c r="L21"/>
  <c r="L22"/>
  <c r="L23"/>
  <c r="L48"/>
  <c r="L49"/>
  <c r="K52" l="1"/>
  <c r="L52"/>
  <c r="F54" s="1"/>
  <c r="G54" s="1"/>
</calcChain>
</file>

<file path=xl/sharedStrings.xml><?xml version="1.0" encoding="utf-8"?>
<sst xmlns="http://schemas.openxmlformats.org/spreadsheetml/2006/main" count="100" uniqueCount="58">
  <si>
    <t>Sr.No.</t>
  </si>
  <si>
    <t>Post</t>
  </si>
  <si>
    <t>Grade Code No.</t>
  </si>
  <si>
    <t>TOTAL NO. OF POST</t>
  </si>
  <si>
    <t>FILL UP</t>
  </si>
  <si>
    <t>VACANT</t>
  </si>
  <si>
    <t>Total Post</t>
  </si>
  <si>
    <t>Sch.</t>
  </si>
  <si>
    <t>Non Sch.</t>
  </si>
  <si>
    <t>Fitter</t>
  </si>
  <si>
    <t>D-15</t>
  </si>
  <si>
    <t>D-21</t>
  </si>
  <si>
    <t>Tailor</t>
  </si>
  <si>
    <t>Dresser (9T) N</t>
  </si>
  <si>
    <t>D-17</t>
  </si>
  <si>
    <t>Head Cook</t>
  </si>
  <si>
    <t>Cook</t>
  </si>
  <si>
    <t>D-23</t>
  </si>
  <si>
    <t>Wireman II</t>
  </si>
  <si>
    <t>D-19</t>
  </si>
  <si>
    <t>Wireman III</t>
  </si>
  <si>
    <t xml:space="preserve">Sweeper Mukadams </t>
  </si>
  <si>
    <t>Head Mali</t>
  </si>
  <si>
    <t>Liftman (4T)</t>
  </si>
  <si>
    <t>Ward Boy</t>
  </si>
  <si>
    <t>D-25</t>
  </si>
  <si>
    <t xml:space="preserve">Ward Attendants </t>
  </si>
  <si>
    <t xml:space="preserve">Ayahs </t>
  </si>
  <si>
    <t>Sweepers (31T)*</t>
  </si>
  <si>
    <t>Cook Mates &amp; Hamals</t>
  </si>
  <si>
    <t>Post Mortem Attendant</t>
  </si>
  <si>
    <t>Head Barber</t>
  </si>
  <si>
    <t>Barbers</t>
  </si>
  <si>
    <t>Malis</t>
  </si>
  <si>
    <t xml:space="preserve">Laboratory Servants </t>
  </si>
  <si>
    <t>Electrician- I</t>
  </si>
  <si>
    <t>D-07</t>
  </si>
  <si>
    <t>Plumber – I</t>
  </si>
  <si>
    <t>Carpenter</t>
  </si>
  <si>
    <t>Morgue Attendant I</t>
  </si>
  <si>
    <t>Mason II</t>
  </si>
  <si>
    <t>Morgue Attendant II</t>
  </si>
  <si>
    <t>Plumber – III</t>
  </si>
  <si>
    <t>Hamals E</t>
  </si>
  <si>
    <t>Refrigeration Helpers (T)</t>
  </si>
  <si>
    <t>Attendants</t>
  </si>
  <si>
    <t>Field Worker</t>
  </si>
  <si>
    <t>Cobbler</t>
  </si>
  <si>
    <t>Servant</t>
  </si>
  <si>
    <t>Labourer</t>
  </si>
  <si>
    <t>Painter (III)</t>
  </si>
  <si>
    <t>Animal Keeper</t>
  </si>
  <si>
    <t xml:space="preserve">Labour-cum-Sweeper </t>
  </si>
  <si>
    <t>Library Servant</t>
  </si>
  <si>
    <t xml:space="preserve">एकूण कर्मचारी </t>
  </si>
  <si>
    <t>कार्यरत कर्मचारी</t>
  </si>
  <si>
    <t>रिक्त पदे</t>
  </si>
  <si>
    <t xml:space="preserve">Total no.of Shedule &amp; non schedule Post, Hospital , college &amp; UHC Dharavi.  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</si>
</sst>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yy"/>
  </numFmts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MCGMUnicode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4"/>
  <sheetViews>
    <sheetView tabSelected="1" zoomScale="85" zoomScaleNormal="85" workbookViewId="0">
      <selection activeCell="Q8" sqref="Q8"/>
    </sheetView>
  </sheetViews>
  <sheetFormatPr defaultRowHeight="15"/>
  <cols>
    <col min="1" max="2" width="9.140625" style="10"/>
    <col min="3" max="3" width="18.28515625" style="10" customWidth="1"/>
    <col min="4" max="16384" width="9.140625" style="10"/>
  </cols>
  <sheetData>
    <row r="1" spans="2:17" ht="40.5" customHeight="1">
      <c r="B1" s="5"/>
      <c r="C1" s="5"/>
      <c r="D1" s="5"/>
      <c r="E1" s="14" t="s">
        <v>57</v>
      </c>
      <c r="F1" s="14"/>
      <c r="G1" s="14"/>
      <c r="H1" s="14"/>
      <c r="I1" s="14"/>
      <c r="J1" s="14"/>
      <c r="K1" s="5"/>
      <c r="L1" s="9"/>
    </row>
    <row r="2" spans="2:17"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spans="2:17">
      <c r="B3" s="5"/>
      <c r="C3" s="5"/>
      <c r="D3" s="5"/>
      <c r="E3" s="5"/>
      <c r="F3" s="5"/>
      <c r="G3" s="5"/>
      <c r="H3" s="5"/>
      <c r="I3" s="5"/>
      <c r="J3" s="6"/>
      <c r="K3" s="7">
        <v>43136</v>
      </c>
      <c r="L3" s="6"/>
    </row>
    <row r="4" spans="2:17">
      <c r="B4" s="5"/>
      <c r="C4" s="5"/>
      <c r="D4" s="5"/>
      <c r="E4" s="5"/>
      <c r="F4" s="5"/>
      <c r="G4" s="5"/>
      <c r="H4" s="5"/>
      <c r="I4" s="5"/>
      <c r="J4" s="6"/>
      <c r="K4" s="6"/>
      <c r="L4" s="8"/>
    </row>
    <row r="5" spans="2:17">
      <c r="B5" s="5"/>
      <c r="C5" s="5"/>
      <c r="D5" s="5"/>
      <c r="E5" s="5"/>
      <c r="F5" s="5"/>
      <c r="G5" s="5"/>
      <c r="H5" s="5"/>
      <c r="J5" s="6"/>
      <c r="K5" s="6"/>
      <c r="L5" s="6"/>
    </row>
    <row r="6" spans="2:17">
      <c r="B6" s="5"/>
      <c r="C6" s="5"/>
      <c r="D6" s="5"/>
      <c r="E6" s="5"/>
      <c r="F6" s="5"/>
      <c r="G6" s="5"/>
      <c r="H6" s="5"/>
      <c r="J6" s="6"/>
      <c r="K6" s="6"/>
      <c r="L6" s="6"/>
    </row>
    <row r="7" spans="2:17">
      <c r="B7" s="5"/>
      <c r="C7" s="5"/>
      <c r="D7" s="5"/>
      <c r="E7" s="5"/>
      <c r="F7" s="5"/>
      <c r="G7" s="5"/>
      <c r="H7" s="5"/>
      <c r="J7" s="6"/>
      <c r="K7" s="6"/>
      <c r="L7" s="6"/>
    </row>
    <row r="8" spans="2:17" ht="15.75" thickBot="1">
      <c r="B8" s="5"/>
      <c r="C8" s="5"/>
      <c r="D8" s="5"/>
      <c r="E8" s="5"/>
      <c r="F8" s="5"/>
      <c r="G8" s="5"/>
      <c r="H8" s="5"/>
      <c r="I8" s="5"/>
      <c r="J8" s="5"/>
      <c r="K8" s="5"/>
      <c r="L8" s="9"/>
    </row>
    <row r="9" spans="2:17" ht="45.75" thickBot="1">
      <c r="B9" s="1" t="s">
        <v>0</v>
      </c>
      <c r="C9" s="1" t="s">
        <v>1</v>
      </c>
      <c r="D9" s="1" t="s">
        <v>2</v>
      </c>
      <c r="E9" s="1" t="s">
        <v>3</v>
      </c>
      <c r="F9" s="1"/>
      <c r="G9" s="2" t="s">
        <v>4</v>
      </c>
      <c r="H9" s="2"/>
      <c r="I9" s="2" t="s">
        <v>5</v>
      </c>
      <c r="J9" s="2"/>
      <c r="K9" s="1" t="s">
        <v>6</v>
      </c>
      <c r="L9" s="1" t="s">
        <v>5</v>
      </c>
      <c r="M9" s="3"/>
      <c r="N9" s="3"/>
      <c r="O9" s="3"/>
      <c r="P9" s="3"/>
      <c r="Q9" s="3"/>
    </row>
    <row r="10" spans="2:17" ht="30">
      <c r="B10" s="15"/>
      <c r="C10" s="15"/>
      <c r="D10" s="15"/>
      <c r="E10" s="15" t="s">
        <v>7</v>
      </c>
      <c r="F10" s="15" t="s">
        <v>8</v>
      </c>
      <c r="G10" s="15" t="s">
        <v>7</v>
      </c>
      <c r="H10" s="15" t="s">
        <v>8</v>
      </c>
      <c r="I10" s="15" t="s">
        <v>7</v>
      </c>
      <c r="J10" s="15" t="s">
        <v>8</v>
      </c>
      <c r="K10" s="15"/>
      <c r="L10" s="15"/>
      <c r="M10" s="3"/>
      <c r="N10" s="3"/>
      <c r="P10" s="11"/>
    </row>
    <row r="11" spans="2:17">
      <c r="B11" s="17">
        <v>1</v>
      </c>
      <c r="C11" s="18" t="s">
        <v>9</v>
      </c>
      <c r="D11" s="17" t="s">
        <v>10</v>
      </c>
      <c r="E11" s="17">
        <v>1</v>
      </c>
      <c r="F11" s="17">
        <v>0</v>
      </c>
      <c r="G11" s="17">
        <v>0</v>
      </c>
      <c r="H11" s="17">
        <v>0</v>
      </c>
      <c r="I11" s="17">
        <f t="shared" ref="I11:J26" si="0">E11-G11</f>
        <v>1</v>
      </c>
      <c r="J11" s="17">
        <f t="shared" si="0"/>
        <v>0</v>
      </c>
      <c r="K11" s="17">
        <f t="shared" ref="K11:K18" si="1">G11+H11+I11+J11</f>
        <v>1</v>
      </c>
      <c r="L11" s="17">
        <f t="shared" ref="L11:L51" si="2">I11+J11</f>
        <v>1</v>
      </c>
      <c r="N11" s="11"/>
      <c r="P11" s="12"/>
    </row>
    <row r="12" spans="2:17">
      <c r="B12" s="17">
        <v>2</v>
      </c>
      <c r="C12" s="17" t="s">
        <v>9</v>
      </c>
      <c r="D12" s="17" t="s">
        <v>11</v>
      </c>
      <c r="E12" s="17">
        <v>2</v>
      </c>
      <c r="F12" s="17">
        <v>0</v>
      </c>
      <c r="G12" s="17">
        <v>2</v>
      </c>
      <c r="H12" s="17">
        <v>0</v>
      </c>
      <c r="I12" s="17">
        <f t="shared" si="0"/>
        <v>0</v>
      </c>
      <c r="J12" s="17">
        <f t="shared" si="0"/>
        <v>0</v>
      </c>
      <c r="K12" s="17">
        <f t="shared" si="1"/>
        <v>2</v>
      </c>
      <c r="L12" s="17">
        <f t="shared" si="2"/>
        <v>0</v>
      </c>
      <c r="N12" s="11"/>
      <c r="O12" s="11"/>
      <c r="P12" s="12"/>
    </row>
    <row r="13" spans="2:17">
      <c r="B13" s="17">
        <v>3</v>
      </c>
      <c r="C13" s="18" t="s">
        <v>12</v>
      </c>
      <c r="D13" s="17" t="s">
        <v>10</v>
      </c>
      <c r="E13" s="17">
        <v>1</v>
      </c>
      <c r="F13" s="17">
        <v>0</v>
      </c>
      <c r="G13" s="17">
        <v>1</v>
      </c>
      <c r="H13" s="17">
        <v>0</v>
      </c>
      <c r="I13" s="17">
        <f t="shared" si="0"/>
        <v>0</v>
      </c>
      <c r="J13" s="17">
        <f t="shared" si="0"/>
        <v>0</v>
      </c>
      <c r="K13" s="17">
        <f t="shared" si="1"/>
        <v>1</v>
      </c>
      <c r="L13" s="17">
        <f t="shared" si="2"/>
        <v>0</v>
      </c>
      <c r="N13" s="11"/>
      <c r="O13" s="11"/>
      <c r="P13" s="12"/>
    </row>
    <row r="14" spans="2:17">
      <c r="B14" s="17">
        <v>4</v>
      </c>
      <c r="C14" s="17" t="s">
        <v>13</v>
      </c>
      <c r="D14" s="17" t="s">
        <v>11</v>
      </c>
      <c r="E14" s="17">
        <v>66</v>
      </c>
      <c r="F14" s="17">
        <v>2</v>
      </c>
      <c r="G14" s="17">
        <v>51</v>
      </c>
      <c r="H14" s="17">
        <v>0</v>
      </c>
      <c r="I14" s="17">
        <f t="shared" si="0"/>
        <v>15</v>
      </c>
      <c r="J14" s="17">
        <f t="shared" si="0"/>
        <v>2</v>
      </c>
      <c r="K14" s="17">
        <f t="shared" si="1"/>
        <v>68</v>
      </c>
      <c r="L14" s="17">
        <f t="shared" si="2"/>
        <v>17</v>
      </c>
      <c r="M14" s="12"/>
      <c r="N14" s="11"/>
      <c r="O14" s="11"/>
      <c r="P14" s="12"/>
    </row>
    <row r="15" spans="2:17">
      <c r="B15" s="17">
        <v>5</v>
      </c>
      <c r="C15" s="17" t="s">
        <v>12</v>
      </c>
      <c r="D15" s="17" t="s">
        <v>14</v>
      </c>
      <c r="E15" s="17">
        <v>1</v>
      </c>
      <c r="F15" s="17">
        <v>0</v>
      </c>
      <c r="G15" s="17">
        <v>1</v>
      </c>
      <c r="H15" s="17">
        <v>0</v>
      </c>
      <c r="I15" s="17">
        <f t="shared" si="0"/>
        <v>0</v>
      </c>
      <c r="J15" s="17">
        <f t="shared" si="0"/>
        <v>0</v>
      </c>
      <c r="K15" s="17">
        <f t="shared" si="1"/>
        <v>1</v>
      </c>
      <c r="L15" s="17">
        <f t="shared" si="2"/>
        <v>0</v>
      </c>
      <c r="N15" s="11"/>
      <c r="O15" s="11"/>
      <c r="P15" s="12"/>
    </row>
    <row r="16" spans="2:17">
      <c r="B16" s="17">
        <v>6</v>
      </c>
      <c r="C16" s="18" t="s">
        <v>15</v>
      </c>
      <c r="D16" s="17" t="s">
        <v>11</v>
      </c>
      <c r="E16" s="17">
        <v>1</v>
      </c>
      <c r="F16" s="17">
        <v>0</v>
      </c>
      <c r="G16" s="17">
        <v>1</v>
      </c>
      <c r="H16" s="17">
        <v>0</v>
      </c>
      <c r="I16" s="17">
        <f t="shared" si="0"/>
        <v>0</v>
      </c>
      <c r="J16" s="17">
        <f t="shared" si="0"/>
        <v>0</v>
      </c>
      <c r="K16" s="17">
        <f t="shared" si="1"/>
        <v>1</v>
      </c>
      <c r="L16" s="17">
        <f t="shared" si="2"/>
        <v>0</v>
      </c>
      <c r="N16" s="11"/>
      <c r="O16" s="11"/>
      <c r="P16" s="12"/>
    </row>
    <row r="17" spans="2:17">
      <c r="B17" s="17">
        <v>7</v>
      </c>
      <c r="C17" s="18" t="s">
        <v>16</v>
      </c>
      <c r="D17" s="17" t="s">
        <v>17</v>
      </c>
      <c r="E17" s="17">
        <v>29</v>
      </c>
      <c r="F17" s="17">
        <v>0</v>
      </c>
      <c r="G17" s="17">
        <v>22</v>
      </c>
      <c r="H17" s="17">
        <v>0</v>
      </c>
      <c r="I17" s="17">
        <f t="shared" si="0"/>
        <v>7</v>
      </c>
      <c r="J17" s="17">
        <f t="shared" si="0"/>
        <v>0</v>
      </c>
      <c r="K17" s="17">
        <f t="shared" si="1"/>
        <v>29</v>
      </c>
      <c r="L17" s="17">
        <f t="shared" si="2"/>
        <v>7</v>
      </c>
      <c r="N17" s="11"/>
      <c r="O17" s="11"/>
      <c r="P17" s="12"/>
    </row>
    <row r="18" spans="2:17">
      <c r="B18" s="17">
        <v>8</v>
      </c>
      <c r="C18" s="18" t="s">
        <v>18</v>
      </c>
      <c r="D18" s="17" t="s">
        <v>19</v>
      </c>
      <c r="E18" s="17">
        <v>9</v>
      </c>
      <c r="F18" s="17">
        <v>0</v>
      </c>
      <c r="G18" s="17">
        <v>6</v>
      </c>
      <c r="H18" s="17">
        <v>0</v>
      </c>
      <c r="I18" s="17">
        <f t="shared" si="0"/>
        <v>3</v>
      </c>
      <c r="J18" s="17">
        <f t="shared" si="0"/>
        <v>0</v>
      </c>
      <c r="K18" s="17">
        <f t="shared" si="1"/>
        <v>9</v>
      </c>
      <c r="L18" s="17">
        <f t="shared" si="2"/>
        <v>3</v>
      </c>
      <c r="N18" s="11"/>
      <c r="O18" s="11"/>
      <c r="P18" s="12"/>
    </row>
    <row r="19" spans="2:17">
      <c r="B19" s="17">
        <v>9</v>
      </c>
      <c r="C19" s="17" t="s">
        <v>20</v>
      </c>
      <c r="D19" s="17" t="s">
        <v>11</v>
      </c>
      <c r="E19" s="17">
        <v>14</v>
      </c>
      <c r="F19" s="17">
        <v>0</v>
      </c>
      <c r="G19" s="17">
        <v>2</v>
      </c>
      <c r="H19" s="17">
        <v>0</v>
      </c>
      <c r="I19" s="17">
        <f t="shared" si="0"/>
        <v>12</v>
      </c>
      <c r="J19" s="17">
        <f t="shared" si="0"/>
        <v>0</v>
      </c>
      <c r="K19" s="17">
        <v>14</v>
      </c>
      <c r="L19" s="17">
        <f t="shared" si="2"/>
        <v>12</v>
      </c>
      <c r="M19" s="12"/>
      <c r="N19" s="11"/>
      <c r="O19" s="11"/>
      <c r="P19" s="12"/>
    </row>
    <row r="20" spans="2:17" ht="30">
      <c r="B20" s="17">
        <v>10</v>
      </c>
      <c r="C20" s="18" t="s">
        <v>21</v>
      </c>
      <c r="D20" s="17" t="s">
        <v>17</v>
      </c>
      <c r="E20" s="17">
        <v>2</v>
      </c>
      <c r="F20" s="17">
        <v>0</v>
      </c>
      <c r="G20" s="17">
        <v>2</v>
      </c>
      <c r="H20" s="17">
        <v>0</v>
      </c>
      <c r="I20" s="17">
        <f t="shared" si="0"/>
        <v>0</v>
      </c>
      <c r="J20" s="17">
        <f t="shared" si="0"/>
        <v>0</v>
      </c>
      <c r="K20" s="17">
        <f t="shared" ref="K20:K26" si="3">G20+H20+I20+J20</f>
        <v>2</v>
      </c>
      <c r="L20" s="17">
        <f t="shared" si="2"/>
        <v>0</v>
      </c>
      <c r="N20" s="11"/>
      <c r="O20" s="11"/>
      <c r="P20" s="12"/>
    </row>
    <row r="21" spans="2:17">
      <c r="B21" s="17">
        <v>11</v>
      </c>
      <c r="C21" s="18" t="s">
        <v>22</v>
      </c>
      <c r="D21" s="17" t="s">
        <v>11</v>
      </c>
      <c r="E21" s="17">
        <v>1</v>
      </c>
      <c r="F21" s="17">
        <v>0</v>
      </c>
      <c r="G21" s="17">
        <v>1</v>
      </c>
      <c r="H21" s="17">
        <v>0</v>
      </c>
      <c r="I21" s="17">
        <f t="shared" si="0"/>
        <v>0</v>
      </c>
      <c r="J21" s="17">
        <f t="shared" si="0"/>
        <v>0</v>
      </c>
      <c r="K21" s="17">
        <f t="shared" si="3"/>
        <v>1</v>
      </c>
      <c r="L21" s="17">
        <f t="shared" si="2"/>
        <v>0</v>
      </c>
      <c r="N21" s="11"/>
      <c r="O21" s="11"/>
      <c r="P21" s="12"/>
    </row>
    <row r="22" spans="2:17">
      <c r="B22" s="17">
        <v>12</v>
      </c>
      <c r="C22" s="17" t="s">
        <v>23</v>
      </c>
      <c r="D22" s="17" t="s">
        <v>11</v>
      </c>
      <c r="E22" s="17">
        <v>18</v>
      </c>
      <c r="F22" s="17">
        <v>0</v>
      </c>
      <c r="G22" s="17">
        <v>12</v>
      </c>
      <c r="H22" s="17">
        <v>0</v>
      </c>
      <c r="I22" s="17">
        <f t="shared" si="0"/>
        <v>6</v>
      </c>
      <c r="J22" s="17">
        <f t="shared" si="0"/>
        <v>0</v>
      </c>
      <c r="K22" s="17">
        <f t="shared" si="3"/>
        <v>18</v>
      </c>
      <c r="L22" s="17">
        <f t="shared" si="2"/>
        <v>6</v>
      </c>
      <c r="M22" s="12"/>
      <c r="N22" s="11"/>
      <c r="O22" s="11"/>
      <c r="P22" s="12"/>
      <c r="Q22" s="12"/>
    </row>
    <row r="23" spans="2:17">
      <c r="B23" s="17">
        <v>13</v>
      </c>
      <c r="C23" s="17" t="s">
        <v>24</v>
      </c>
      <c r="D23" s="17" t="s">
        <v>25</v>
      </c>
      <c r="E23" s="17">
        <v>22</v>
      </c>
      <c r="F23" s="17">
        <v>2</v>
      </c>
      <c r="G23" s="17">
        <v>22</v>
      </c>
      <c r="H23" s="17">
        <v>2</v>
      </c>
      <c r="I23" s="17">
        <f t="shared" si="0"/>
        <v>0</v>
      </c>
      <c r="J23" s="17">
        <f t="shared" si="0"/>
        <v>0</v>
      </c>
      <c r="K23" s="17">
        <f t="shared" si="3"/>
        <v>24</v>
      </c>
      <c r="L23" s="17">
        <f t="shared" si="2"/>
        <v>0</v>
      </c>
      <c r="N23" s="11"/>
      <c r="O23" s="11"/>
      <c r="P23" s="12"/>
    </row>
    <row r="24" spans="2:17">
      <c r="B24" s="17">
        <v>14</v>
      </c>
      <c r="C24" s="17" t="s">
        <v>26</v>
      </c>
      <c r="D24" s="17" t="s">
        <v>25</v>
      </c>
      <c r="E24" s="17">
        <v>414</v>
      </c>
      <c r="F24" s="17">
        <v>131</v>
      </c>
      <c r="G24" s="17">
        <v>404</v>
      </c>
      <c r="H24" s="17">
        <v>0</v>
      </c>
      <c r="I24" s="17">
        <f t="shared" si="0"/>
        <v>10</v>
      </c>
      <c r="J24" s="17">
        <v>131</v>
      </c>
      <c r="K24" s="17">
        <f t="shared" si="3"/>
        <v>545</v>
      </c>
      <c r="L24" s="17">
        <f t="shared" si="2"/>
        <v>141</v>
      </c>
      <c r="N24" s="11"/>
      <c r="O24" s="11"/>
      <c r="P24" s="12"/>
    </row>
    <row r="25" spans="2:17">
      <c r="B25" s="17">
        <v>15</v>
      </c>
      <c r="C25" s="17" t="s">
        <v>27</v>
      </c>
      <c r="D25" s="17" t="s">
        <v>25</v>
      </c>
      <c r="E25" s="17">
        <v>126</v>
      </c>
      <c r="F25" s="17">
        <v>48</v>
      </c>
      <c r="G25" s="17">
        <v>126</v>
      </c>
      <c r="H25" s="17">
        <v>11</v>
      </c>
      <c r="I25" s="17">
        <f t="shared" si="0"/>
        <v>0</v>
      </c>
      <c r="J25" s="17">
        <f t="shared" si="0"/>
        <v>37</v>
      </c>
      <c r="K25" s="17">
        <f t="shared" si="3"/>
        <v>174</v>
      </c>
      <c r="L25" s="17">
        <f t="shared" si="2"/>
        <v>37</v>
      </c>
      <c r="N25" s="11"/>
      <c r="O25" s="11"/>
      <c r="P25" s="12"/>
      <c r="Q25" s="12"/>
    </row>
    <row r="26" spans="2:17">
      <c r="B26" s="17">
        <v>16</v>
      </c>
      <c r="C26" s="17" t="s">
        <v>28</v>
      </c>
      <c r="D26" s="17" t="s">
        <v>25</v>
      </c>
      <c r="E26" s="17">
        <v>468</v>
      </c>
      <c r="F26" s="17">
        <v>47</v>
      </c>
      <c r="G26" s="17">
        <v>421</v>
      </c>
      <c r="H26" s="17">
        <v>0</v>
      </c>
      <c r="I26" s="17">
        <f t="shared" si="0"/>
        <v>47</v>
      </c>
      <c r="J26" s="17">
        <f t="shared" si="0"/>
        <v>47</v>
      </c>
      <c r="K26" s="17">
        <f t="shared" si="3"/>
        <v>515</v>
      </c>
      <c r="L26" s="17">
        <f t="shared" si="2"/>
        <v>94</v>
      </c>
      <c r="N26" s="11"/>
      <c r="O26" s="11"/>
      <c r="P26" s="12"/>
    </row>
    <row r="27" spans="2:17" ht="30">
      <c r="B27" s="17">
        <v>17</v>
      </c>
      <c r="C27" s="17" t="s">
        <v>29</v>
      </c>
      <c r="D27" s="17" t="s">
        <v>25</v>
      </c>
      <c r="E27" s="17">
        <v>20</v>
      </c>
      <c r="F27" s="17">
        <v>2</v>
      </c>
      <c r="G27" s="17">
        <v>9</v>
      </c>
      <c r="H27" s="17">
        <v>0</v>
      </c>
      <c r="I27" s="17">
        <f t="shared" ref="I27:J52" si="4">E27-G27</f>
        <v>11</v>
      </c>
      <c r="J27" s="17">
        <f t="shared" si="4"/>
        <v>2</v>
      </c>
      <c r="K27" s="17">
        <v>22</v>
      </c>
      <c r="L27" s="17">
        <f t="shared" si="2"/>
        <v>13</v>
      </c>
      <c r="N27" s="11"/>
      <c r="O27" s="11"/>
      <c r="P27" s="12"/>
    </row>
    <row r="28" spans="2:17" ht="30">
      <c r="B28" s="17">
        <v>18</v>
      </c>
      <c r="C28" s="17" t="s">
        <v>30</v>
      </c>
      <c r="D28" s="17" t="s">
        <v>25</v>
      </c>
      <c r="E28" s="17">
        <v>6</v>
      </c>
      <c r="F28" s="17">
        <v>2</v>
      </c>
      <c r="G28" s="17">
        <v>1</v>
      </c>
      <c r="H28" s="17">
        <v>0</v>
      </c>
      <c r="I28" s="17">
        <f t="shared" si="4"/>
        <v>5</v>
      </c>
      <c r="J28" s="17">
        <f t="shared" si="4"/>
        <v>2</v>
      </c>
      <c r="K28" s="17">
        <f t="shared" ref="K28:K43" si="5">G28+H28+I28+J28</f>
        <v>8</v>
      </c>
      <c r="L28" s="17">
        <f t="shared" si="2"/>
        <v>7</v>
      </c>
      <c r="N28" s="11"/>
      <c r="O28" s="11"/>
      <c r="P28" s="12"/>
    </row>
    <row r="29" spans="2:17">
      <c r="B29" s="17">
        <v>19</v>
      </c>
      <c r="C29" s="18" t="s">
        <v>31</v>
      </c>
      <c r="D29" s="17" t="s">
        <v>11</v>
      </c>
      <c r="E29" s="17">
        <v>1</v>
      </c>
      <c r="F29" s="17">
        <v>0</v>
      </c>
      <c r="G29" s="17">
        <v>1</v>
      </c>
      <c r="H29" s="17">
        <v>0</v>
      </c>
      <c r="I29" s="17">
        <f t="shared" si="4"/>
        <v>0</v>
      </c>
      <c r="J29" s="17">
        <f>F29-H29</f>
        <v>0</v>
      </c>
      <c r="K29" s="17">
        <f t="shared" si="5"/>
        <v>1</v>
      </c>
      <c r="L29" s="17">
        <f t="shared" si="2"/>
        <v>0</v>
      </c>
      <c r="N29" s="11"/>
      <c r="O29" s="11"/>
      <c r="P29" s="12"/>
    </row>
    <row r="30" spans="2:17">
      <c r="B30" s="17">
        <v>20</v>
      </c>
      <c r="C30" s="17" t="s">
        <v>32</v>
      </c>
      <c r="D30" s="17" t="s">
        <v>11</v>
      </c>
      <c r="E30" s="17">
        <v>20</v>
      </c>
      <c r="F30" s="17">
        <v>0</v>
      </c>
      <c r="G30" s="17">
        <v>15</v>
      </c>
      <c r="H30" s="17">
        <v>0</v>
      </c>
      <c r="I30" s="17">
        <f t="shared" si="4"/>
        <v>5</v>
      </c>
      <c r="J30" s="17">
        <f t="shared" si="4"/>
        <v>0</v>
      </c>
      <c r="K30" s="19">
        <f t="shared" si="5"/>
        <v>20</v>
      </c>
      <c r="L30" s="17">
        <f t="shared" si="2"/>
        <v>5</v>
      </c>
      <c r="N30" s="11"/>
      <c r="O30" s="11"/>
      <c r="P30" s="12"/>
    </row>
    <row r="31" spans="2:17">
      <c r="B31" s="17">
        <v>21</v>
      </c>
      <c r="C31" s="17" t="s">
        <v>33</v>
      </c>
      <c r="D31" s="17" t="s">
        <v>17</v>
      </c>
      <c r="E31" s="17">
        <v>14</v>
      </c>
      <c r="F31" s="17">
        <v>0</v>
      </c>
      <c r="G31" s="17">
        <v>13</v>
      </c>
      <c r="H31" s="17">
        <v>0</v>
      </c>
      <c r="I31" s="17">
        <f t="shared" si="4"/>
        <v>1</v>
      </c>
      <c r="J31" s="17">
        <f t="shared" si="4"/>
        <v>0</v>
      </c>
      <c r="K31" s="17">
        <f t="shared" si="5"/>
        <v>14</v>
      </c>
      <c r="L31" s="17">
        <f t="shared" si="2"/>
        <v>1</v>
      </c>
      <c r="N31" s="11"/>
      <c r="O31" s="11"/>
      <c r="P31" s="12"/>
    </row>
    <row r="32" spans="2:17" ht="30">
      <c r="B32" s="17">
        <v>22</v>
      </c>
      <c r="C32" s="17" t="s">
        <v>34</v>
      </c>
      <c r="D32" s="17" t="s">
        <v>25</v>
      </c>
      <c r="E32" s="17">
        <v>36</v>
      </c>
      <c r="F32" s="17">
        <v>7</v>
      </c>
      <c r="G32" s="17">
        <v>36</v>
      </c>
      <c r="H32" s="17">
        <v>4</v>
      </c>
      <c r="I32" s="17">
        <f t="shared" si="4"/>
        <v>0</v>
      </c>
      <c r="J32" s="17">
        <f t="shared" si="4"/>
        <v>3</v>
      </c>
      <c r="K32" s="17">
        <f t="shared" si="5"/>
        <v>43</v>
      </c>
      <c r="L32" s="17">
        <f t="shared" si="2"/>
        <v>3</v>
      </c>
      <c r="N32" s="11"/>
      <c r="O32" s="11"/>
      <c r="P32" s="12"/>
    </row>
    <row r="33" spans="2:19">
      <c r="B33" s="17">
        <v>23</v>
      </c>
      <c r="C33" s="18" t="s">
        <v>35</v>
      </c>
      <c r="D33" s="17" t="s">
        <v>36</v>
      </c>
      <c r="E33" s="17">
        <v>7</v>
      </c>
      <c r="F33" s="17">
        <v>0</v>
      </c>
      <c r="G33" s="17">
        <v>5</v>
      </c>
      <c r="H33" s="17">
        <v>0</v>
      </c>
      <c r="I33" s="17">
        <f t="shared" si="4"/>
        <v>2</v>
      </c>
      <c r="J33" s="17">
        <f t="shared" si="4"/>
        <v>0</v>
      </c>
      <c r="K33" s="17">
        <f t="shared" si="5"/>
        <v>7</v>
      </c>
      <c r="L33" s="17">
        <f t="shared" si="2"/>
        <v>2</v>
      </c>
      <c r="N33" s="11"/>
      <c r="O33" s="11"/>
      <c r="P33" s="12"/>
    </row>
    <row r="34" spans="2:19">
      <c r="B34" s="17">
        <v>24</v>
      </c>
      <c r="C34" s="18" t="s">
        <v>37</v>
      </c>
      <c r="D34" s="17" t="s">
        <v>10</v>
      </c>
      <c r="E34" s="17">
        <v>3</v>
      </c>
      <c r="F34" s="17">
        <v>0</v>
      </c>
      <c r="G34" s="17">
        <v>2</v>
      </c>
      <c r="H34" s="17">
        <v>0</v>
      </c>
      <c r="I34" s="17">
        <f t="shared" si="4"/>
        <v>1</v>
      </c>
      <c r="J34" s="17">
        <f t="shared" si="4"/>
        <v>0</v>
      </c>
      <c r="K34" s="17">
        <f t="shared" si="5"/>
        <v>3</v>
      </c>
      <c r="L34" s="17">
        <f t="shared" si="2"/>
        <v>1</v>
      </c>
      <c r="N34" s="11"/>
      <c r="O34" s="11"/>
      <c r="P34" s="12"/>
    </row>
    <row r="35" spans="2:19">
      <c r="B35" s="17">
        <v>25</v>
      </c>
      <c r="C35" s="18" t="s">
        <v>38</v>
      </c>
      <c r="D35" s="17" t="s">
        <v>10</v>
      </c>
      <c r="E35" s="17">
        <v>5</v>
      </c>
      <c r="F35" s="17">
        <v>0</v>
      </c>
      <c r="G35" s="17">
        <v>2</v>
      </c>
      <c r="H35" s="17">
        <v>0</v>
      </c>
      <c r="I35" s="17">
        <f t="shared" si="4"/>
        <v>3</v>
      </c>
      <c r="J35" s="17">
        <f t="shared" si="4"/>
        <v>0</v>
      </c>
      <c r="K35" s="17">
        <f t="shared" si="5"/>
        <v>5</v>
      </c>
      <c r="L35" s="17">
        <f t="shared" si="2"/>
        <v>3</v>
      </c>
      <c r="M35" s="12"/>
      <c r="N35" s="11"/>
      <c r="O35" s="11"/>
      <c r="P35" s="12"/>
    </row>
    <row r="36" spans="2:19">
      <c r="B36" s="17">
        <v>26</v>
      </c>
      <c r="C36" s="17" t="s">
        <v>38</v>
      </c>
      <c r="D36" s="17" t="s">
        <v>11</v>
      </c>
      <c r="E36" s="17">
        <v>1</v>
      </c>
      <c r="F36" s="17">
        <v>0</v>
      </c>
      <c r="G36" s="17">
        <v>1</v>
      </c>
      <c r="H36" s="17">
        <v>0</v>
      </c>
      <c r="I36" s="17">
        <f t="shared" si="4"/>
        <v>0</v>
      </c>
      <c r="J36" s="17">
        <f t="shared" si="4"/>
        <v>0</v>
      </c>
      <c r="K36" s="17">
        <f t="shared" si="5"/>
        <v>1</v>
      </c>
      <c r="L36" s="17">
        <f t="shared" si="2"/>
        <v>0</v>
      </c>
      <c r="M36" s="12"/>
      <c r="N36" s="11"/>
      <c r="O36" s="11"/>
      <c r="P36" s="12"/>
    </row>
    <row r="37" spans="2:19" ht="30">
      <c r="B37" s="17">
        <v>27</v>
      </c>
      <c r="C37" s="18" t="s">
        <v>39</v>
      </c>
      <c r="D37" s="17" t="s">
        <v>14</v>
      </c>
      <c r="E37" s="17">
        <v>1</v>
      </c>
      <c r="F37" s="17">
        <v>1</v>
      </c>
      <c r="G37" s="17">
        <v>1</v>
      </c>
      <c r="H37" s="17">
        <v>1</v>
      </c>
      <c r="I37" s="17">
        <f t="shared" si="4"/>
        <v>0</v>
      </c>
      <c r="J37" s="17">
        <f t="shared" si="4"/>
        <v>0</v>
      </c>
      <c r="K37" s="17">
        <f t="shared" si="5"/>
        <v>2</v>
      </c>
      <c r="L37" s="17">
        <f t="shared" si="2"/>
        <v>0</v>
      </c>
      <c r="N37" s="11"/>
      <c r="O37" s="11"/>
      <c r="P37" s="12"/>
    </row>
    <row r="38" spans="2:19">
      <c r="B38" s="17">
        <v>28</v>
      </c>
      <c r="C38" s="17" t="s">
        <v>40</v>
      </c>
      <c r="D38" s="17" t="s">
        <v>19</v>
      </c>
      <c r="E38" s="17">
        <v>1</v>
      </c>
      <c r="F38" s="17">
        <v>0</v>
      </c>
      <c r="G38" s="17">
        <v>1</v>
      </c>
      <c r="H38" s="17">
        <v>0</v>
      </c>
      <c r="I38" s="17">
        <f t="shared" si="4"/>
        <v>0</v>
      </c>
      <c r="J38" s="17">
        <f t="shared" si="4"/>
        <v>0</v>
      </c>
      <c r="K38" s="17">
        <f t="shared" si="5"/>
        <v>1</v>
      </c>
      <c r="L38" s="17">
        <f t="shared" si="2"/>
        <v>0</v>
      </c>
      <c r="N38" s="11"/>
      <c r="O38" s="11"/>
      <c r="P38" s="12"/>
      <c r="S38" s="12"/>
    </row>
    <row r="39" spans="2:19" ht="30">
      <c r="B39" s="17">
        <v>29</v>
      </c>
      <c r="C39" s="17" t="s">
        <v>41</v>
      </c>
      <c r="D39" s="17" t="s">
        <v>11</v>
      </c>
      <c r="E39" s="17">
        <v>3</v>
      </c>
      <c r="F39" s="17">
        <v>1</v>
      </c>
      <c r="G39" s="17">
        <v>3</v>
      </c>
      <c r="H39" s="17">
        <v>1</v>
      </c>
      <c r="I39" s="17">
        <f t="shared" si="4"/>
        <v>0</v>
      </c>
      <c r="J39" s="17">
        <f t="shared" si="4"/>
        <v>0</v>
      </c>
      <c r="K39" s="17">
        <f t="shared" si="5"/>
        <v>4</v>
      </c>
      <c r="L39" s="17">
        <f t="shared" si="2"/>
        <v>0</v>
      </c>
      <c r="N39" s="11"/>
      <c r="O39" s="11"/>
      <c r="P39" s="12"/>
    </row>
    <row r="40" spans="2:19">
      <c r="B40" s="17">
        <v>30</v>
      </c>
      <c r="C40" s="17" t="s">
        <v>42</v>
      </c>
      <c r="D40" s="17" t="s">
        <v>11</v>
      </c>
      <c r="E40" s="17">
        <v>2</v>
      </c>
      <c r="F40" s="17">
        <v>0</v>
      </c>
      <c r="G40" s="17">
        <v>2</v>
      </c>
      <c r="H40" s="17">
        <v>0</v>
      </c>
      <c r="I40" s="17">
        <f t="shared" si="4"/>
        <v>0</v>
      </c>
      <c r="J40" s="17">
        <f t="shared" si="4"/>
        <v>0</v>
      </c>
      <c r="K40" s="17">
        <f t="shared" si="5"/>
        <v>2</v>
      </c>
      <c r="L40" s="17">
        <f t="shared" si="2"/>
        <v>0</v>
      </c>
      <c r="N40" s="11"/>
      <c r="O40" s="11"/>
      <c r="P40" s="12"/>
    </row>
    <row r="41" spans="2:19">
      <c r="B41" s="17">
        <v>31</v>
      </c>
      <c r="C41" s="17" t="s">
        <v>43</v>
      </c>
      <c r="D41" s="17" t="s">
        <v>25</v>
      </c>
      <c r="E41" s="17">
        <v>130</v>
      </c>
      <c r="F41" s="17">
        <v>13</v>
      </c>
      <c r="G41" s="17">
        <v>130</v>
      </c>
      <c r="H41" s="17">
        <v>1</v>
      </c>
      <c r="I41" s="17">
        <f t="shared" si="4"/>
        <v>0</v>
      </c>
      <c r="J41" s="17">
        <f t="shared" si="4"/>
        <v>12</v>
      </c>
      <c r="K41" s="17">
        <f t="shared" si="5"/>
        <v>143</v>
      </c>
      <c r="L41" s="17">
        <f t="shared" si="2"/>
        <v>12</v>
      </c>
      <c r="M41" s="12"/>
      <c r="N41" s="11"/>
      <c r="O41" s="11"/>
      <c r="P41" s="12"/>
    </row>
    <row r="42" spans="2:19" ht="30">
      <c r="B42" s="17">
        <v>32</v>
      </c>
      <c r="C42" s="17" t="s">
        <v>44</v>
      </c>
      <c r="D42" s="17" t="s">
        <v>25</v>
      </c>
      <c r="E42" s="17">
        <v>12</v>
      </c>
      <c r="F42" s="17">
        <v>1</v>
      </c>
      <c r="G42" s="17">
        <v>12</v>
      </c>
      <c r="H42" s="17">
        <v>0</v>
      </c>
      <c r="I42" s="17">
        <f t="shared" si="4"/>
        <v>0</v>
      </c>
      <c r="J42" s="17">
        <f t="shared" si="4"/>
        <v>1</v>
      </c>
      <c r="K42" s="17">
        <f t="shared" si="5"/>
        <v>13</v>
      </c>
      <c r="L42" s="17">
        <f t="shared" si="2"/>
        <v>1</v>
      </c>
      <c r="N42" s="11"/>
      <c r="O42" s="11"/>
      <c r="P42" s="12"/>
    </row>
    <row r="43" spans="2:19">
      <c r="B43" s="17">
        <v>33</v>
      </c>
      <c r="C43" s="17" t="s">
        <v>45</v>
      </c>
      <c r="D43" s="17" t="s">
        <v>11</v>
      </c>
      <c r="E43" s="17">
        <v>3</v>
      </c>
      <c r="F43" s="17">
        <v>0</v>
      </c>
      <c r="G43" s="17">
        <v>2</v>
      </c>
      <c r="H43" s="17">
        <v>0</v>
      </c>
      <c r="I43" s="17">
        <f t="shared" si="4"/>
        <v>1</v>
      </c>
      <c r="J43" s="17">
        <f t="shared" si="4"/>
        <v>0</v>
      </c>
      <c r="K43" s="17">
        <f t="shared" si="5"/>
        <v>3</v>
      </c>
      <c r="L43" s="17">
        <f t="shared" si="2"/>
        <v>1</v>
      </c>
      <c r="M43" s="12"/>
      <c r="N43" s="11"/>
      <c r="O43" s="11"/>
      <c r="P43" s="12"/>
    </row>
    <row r="44" spans="2:19">
      <c r="B44" s="17">
        <v>34</v>
      </c>
      <c r="C44" s="17" t="s">
        <v>46</v>
      </c>
      <c r="D44" s="17" t="s">
        <v>25</v>
      </c>
      <c r="E44" s="17">
        <v>5</v>
      </c>
      <c r="F44" s="17">
        <v>0</v>
      </c>
      <c r="G44" s="17">
        <v>4</v>
      </c>
      <c r="H44" s="17">
        <v>0</v>
      </c>
      <c r="I44" s="17">
        <f t="shared" si="4"/>
        <v>1</v>
      </c>
      <c r="J44" s="17">
        <f t="shared" si="4"/>
        <v>0</v>
      </c>
      <c r="K44" s="17">
        <v>5</v>
      </c>
      <c r="L44" s="17">
        <f t="shared" si="2"/>
        <v>1</v>
      </c>
      <c r="M44" s="12"/>
      <c r="N44" s="11"/>
      <c r="O44" s="11"/>
      <c r="P44" s="12"/>
    </row>
    <row r="45" spans="2:19">
      <c r="B45" s="17">
        <v>35</v>
      </c>
      <c r="C45" s="17" t="s">
        <v>47</v>
      </c>
      <c r="D45" s="17" t="s">
        <v>10</v>
      </c>
      <c r="E45" s="17">
        <v>2</v>
      </c>
      <c r="F45" s="17">
        <v>0</v>
      </c>
      <c r="G45" s="17">
        <v>1</v>
      </c>
      <c r="H45" s="17">
        <v>0</v>
      </c>
      <c r="I45" s="17">
        <f t="shared" si="4"/>
        <v>1</v>
      </c>
      <c r="J45" s="17">
        <f t="shared" si="4"/>
        <v>0</v>
      </c>
      <c r="K45" s="17">
        <f>G45+H45+I45+J45</f>
        <v>2</v>
      </c>
      <c r="L45" s="17">
        <f t="shared" si="2"/>
        <v>1</v>
      </c>
      <c r="M45" s="12"/>
      <c r="N45" s="11"/>
      <c r="O45" s="11"/>
      <c r="P45" s="12"/>
    </row>
    <row r="46" spans="2:19">
      <c r="B46" s="17">
        <v>36</v>
      </c>
      <c r="C46" s="17" t="s">
        <v>48</v>
      </c>
      <c r="D46" s="17" t="s">
        <v>25</v>
      </c>
      <c r="E46" s="17">
        <v>2</v>
      </c>
      <c r="F46" s="17">
        <v>0</v>
      </c>
      <c r="G46" s="17">
        <v>0</v>
      </c>
      <c r="H46" s="17">
        <v>0</v>
      </c>
      <c r="I46" s="17">
        <f t="shared" si="4"/>
        <v>2</v>
      </c>
      <c r="J46" s="17">
        <f t="shared" si="4"/>
        <v>0</v>
      </c>
      <c r="K46" s="17">
        <f>G46+H46+I46+J46</f>
        <v>2</v>
      </c>
      <c r="L46" s="17">
        <f t="shared" si="2"/>
        <v>2</v>
      </c>
      <c r="N46" s="11"/>
      <c r="O46" s="11"/>
      <c r="P46" s="12"/>
    </row>
    <row r="47" spans="2:19">
      <c r="B47" s="17">
        <v>37</v>
      </c>
      <c r="C47" s="17" t="s">
        <v>49</v>
      </c>
      <c r="D47" s="17" t="s">
        <v>25</v>
      </c>
      <c r="E47" s="17">
        <v>8</v>
      </c>
      <c r="F47" s="17">
        <v>1</v>
      </c>
      <c r="G47" s="17">
        <v>7</v>
      </c>
      <c r="H47" s="17">
        <v>0</v>
      </c>
      <c r="I47" s="17">
        <f t="shared" si="4"/>
        <v>1</v>
      </c>
      <c r="J47" s="17">
        <f t="shared" si="4"/>
        <v>1</v>
      </c>
      <c r="K47" s="17">
        <v>9</v>
      </c>
      <c r="L47" s="17">
        <f t="shared" si="2"/>
        <v>2</v>
      </c>
      <c r="N47" s="11"/>
      <c r="O47" s="11"/>
      <c r="P47" s="12"/>
      <c r="Q47" s="12"/>
    </row>
    <row r="48" spans="2:19">
      <c r="B48" s="17">
        <v>38</v>
      </c>
      <c r="C48" s="17" t="s">
        <v>50</v>
      </c>
      <c r="D48" s="17" t="s">
        <v>11</v>
      </c>
      <c r="E48" s="17">
        <v>2</v>
      </c>
      <c r="F48" s="17">
        <v>0</v>
      </c>
      <c r="G48" s="17">
        <v>2</v>
      </c>
      <c r="H48" s="17">
        <v>0</v>
      </c>
      <c r="I48" s="17">
        <f t="shared" si="4"/>
        <v>0</v>
      </c>
      <c r="J48" s="17">
        <f t="shared" si="4"/>
        <v>0</v>
      </c>
      <c r="K48" s="17">
        <f>G48+H48+I48+J48</f>
        <v>2</v>
      </c>
      <c r="L48" s="17">
        <f t="shared" si="2"/>
        <v>0</v>
      </c>
      <c r="N48" s="11"/>
      <c r="O48" s="11"/>
      <c r="P48" s="12"/>
    </row>
    <row r="49" spans="2:38">
      <c r="B49" s="17">
        <v>39</v>
      </c>
      <c r="C49" s="17" t="s">
        <v>51</v>
      </c>
      <c r="D49" s="17" t="s">
        <v>25</v>
      </c>
      <c r="E49" s="17">
        <v>2</v>
      </c>
      <c r="F49" s="17">
        <v>0</v>
      </c>
      <c r="G49" s="17">
        <v>2</v>
      </c>
      <c r="H49" s="17">
        <v>0</v>
      </c>
      <c r="I49" s="17">
        <f t="shared" si="4"/>
        <v>0</v>
      </c>
      <c r="J49" s="17">
        <f t="shared" si="4"/>
        <v>0</v>
      </c>
      <c r="K49" s="17">
        <f>G49+H49+I49+J49</f>
        <v>2</v>
      </c>
      <c r="L49" s="17">
        <f t="shared" si="2"/>
        <v>0</v>
      </c>
      <c r="N49" s="11"/>
      <c r="O49" s="11"/>
      <c r="P49" s="12"/>
    </row>
    <row r="50" spans="2:38" ht="30">
      <c r="B50" s="17">
        <v>40</v>
      </c>
      <c r="C50" s="17" t="s">
        <v>52</v>
      </c>
      <c r="D50" s="17" t="s">
        <v>25</v>
      </c>
      <c r="E50" s="17">
        <v>3</v>
      </c>
      <c r="F50" s="17">
        <v>0</v>
      </c>
      <c r="G50" s="17">
        <v>0</v>
      </c>
      <c r="H50" s="17">
        <v>0</v>
      </c>
      <c r="I50" s="17">
        <f t="shared" si="4"/>
        <v>3</v>
      </c>
      <c r="J50" s="17">
        <f t="shared" si="4"/>
        <v>0</v>
      </c>
      <c r="K50" s="17">
        <v>3</v>
      </c>
      <c r="L50" s="17">
        <f t="shared" si="2"/>
        <v>3</v>
      </c>
      <c r="M50" s="12"/>
      <c r="N50" s="11"/>
      <c r="O50" s="11"/>
      <c r="P50" s="12"/>
      <c r="AL50" s="12"/>
    </row>
    <row r="51" spans="2:38">
      <c r="B51" s="17">
        <v>41</v>
      </c>
      <c r="C51" s="17" t="s">
        <v>53</v>
      </c>
      <c r="D51" s="17" t="s">
        <v>25</v>
      </c>
      <c r="E51" s="17">
        <v>3</v>
      </c>
      <c r="F51" s="17">
        <v>0</v>
      </c>
      <c r="G51" s="17">
        <v>3</v>
      </c>
      <c r="H51" s="17">
        <v>0</v>
      </c>
      <c r="I51" s="17">
        <f t="shared" si="4"/>
        <v>0</v>
      </c>
      <c r="J51" s="17">
        <f t="shared" si="4"/>
        <v>0</v>
      </c>
      <c r="K51" s="17">
        <f>G51+H51+I51+J51</f>
        <v>3</v>
      </c>
      <c r="L51" s="17">
        <f t="shared" si="2"/>
        <v>0</v>
      </c>
      <c r="N51" s="11"/>
      <c r="O51" s="11"/>
    </row>
    <row r="52" spans="2:38">
      <c r="B52" s="17"/>
      <c r="C52" s="20"/>
      <c r="D52" s="20"/>
      <c r="E52" s="17">
        <f>SUM(E11:E51)</f>
        <v>1467</v>
      </c>
      <c r="F52" s="17">
        <f>SUM(F11:F51)</f>
        <v>258</v>
      </c>
      <c r="G52" s="17">
        <f>SUM(G11:G51)</f>
        <v>1329</v>
      </c>
      <c r="H52" s="17">
        <f>SUM(H11:H51)</f>
        <v>20</v>
      </c>
      <c r="I52" s="17">
        <f t="shared" si="4"/>
        <v>138</v>
      </c>
      <c r="J52" s="17">
        <f t="shared" si="4"/>
        <v>238</v>
      </c>
      <c r="K52" s="17">
        <f>SUM(K11:K51)</f>
        <v>1725</v>
      </c>
      <c r="L52" s="17">
        <f>SUM(L11:L51)</f>
        <v>376</v>
      </c>
      <c r="M52" s="12"/>
      <c r="N52" s="11"/>
      <c r="O52" s="11"/>
    </row>
    <row r="53" spans="2:38" ht="28.5">
      <c r="B53" s="13"/>
      <c r="E53" s="16" t="s">
        <v>54</v>
      </c>
      <c r="F53" s="16" t="s">
        <v>55</v>
      </c>
      <c r="G53" s="16" t="s">
        <v>56</v>
      </c>
    </row>
    <row r="54" spans="2:38">
      <c r="E54" s="4">
        <v>1725</v>
      </c>
      <c r="F54" s="4">
        <f>E54-L52</f>
        <v>1349</v>
      </c>
      <c r="G54" s="4">
        <f>E54-F54</f>
        <v>376</v>
      </c>
      <c r="L54" s="12"/>
    </row>
  </sheetData>
  <mergeCells count="1">
    <mergeCell ref="E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Jaisen</dc:creator>
  <cp:lastModifiedBy>Jaisen</cp:lastModifiedBy>
  <dcterms:created xsi:type="dcterms:W3CDTF">2018-05-28T09:23:05Z</dcterms:created>
  <dcterms:modified xsi:type="dcterms:W3CDTF">2018-05-29T04:47:41Z</dcterms:modified>
</cp:coreProperties>
</file>